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2" autoFilterDateGrouping="1"/>
  </bookViews>
  <sheets>
    <sheet xmlns:r="http://schemas.openxmlformats.org/officeDocument/2006/relationships" name="非车辆费用" sheetId="1" state="visible" r:id="rId1"/>
    <sheet xmlns:r="http://schemas.openxmlformats.org/officeDocument/2006/relationships" name="机动车费用" sheetId="2" state="visible" r:id="rId2"/>
    <sheet xmlns:r="http://schemas.openxmlformats.org/officeDocument/2006/relationships" name="行车日志（如尚未准备）" sheetId="3" state="visible" r:id="rId3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4">
    <numFmt numFmtId="164" formatCode="\$#,##0.00"/>
    <numFmt numFmtId="165" formatCode="0\%"/>
    <numFmt numFmtId="166" formatCode="0.0%"/>
    <numFmt numFmtId="167" formatCode="\$0.00"/>
  </numFmts>
  <fonts count="17">
    <font>
      <name val="Calibri"/>
      <charset val="1"/>
      <family val="2"/>
      <color theme="1"/>
      <sz val="11"/>
    </font>
    <font>
      <name val="Arial"/>
      <charset val="1"/>
      <b val="1"/>
      <color rgb="FFFFFFFF"/>
      <sz val="18"/>
    </font>
    <font>
      <name val="Arial"/>
      <charset val="1"/>
      <b val="1"/>
      <color rgb="FFFFFFFF"/>
      <sz val="11"/>
    </font>
    <font>
      <name val="Arial"/>
      <charset val="1"/>
      <b val="1"/>
      <color rgb="FFFFFFFF"/>
      <sz val="10"/>
    </font>
    <font>
      <name val="Arial"/>
      <charset val="1"/>
      <i val="1"/>
      <color rgb="FF374151"/>
      <sz val="8"/>
    </font>
    <font>
      <name val="Arial"/>
      <charset val="1"/>
      <b val="1"/>
      <color rgb="FF1B2A4A"/>
      <sz val="9"/>
    </font>
    <font>
      <name val="Arial"/>
      <charset val="1"/>
      <i val="1"/>
      <color rgb="FF374151"/>
      <sz val="9"/>
    </font>
    <font>
      <name val="Arial"/>
      <charset val="1"/>
      <b val="1"/>
      <color rgb="FF374151"/>
      <sz val="9"/>
    </font>
    <font>
      <name val="Arial"/>
      <charset val="1"/>
      <color rgb="FF000000"/>
      <sz val="10"/>
    </font>
    <font>
      <name val="Arial"/>
      <charset val="1"/>
      <i val="1"/>
      <color rgb="FF6B7280"/>
      <sz val="8"/>
    </font>
    <font>
      <name val="Arial"/>
      <charset val="1"/>
      <i val="1"/>
      <color rgb="FF6B7280"/>
      <sz val="9"/>
    </font>
    <font>
      <name val="Arial"/>
      <charset val="1"/>
      <b val="1"/>
      <color rgb="FFFFFFFF"/>
      <sz val="8"/>
    </font>
    <font>
      <name val="Arial"/>
      <charset val="1"/>
      <b val="1"/>
      <i val="1"/>
      <color rgb="FF374151"/>
      <sz val="8"/>
    </font>
    <font>
      <name val="Arial"/>
      <charset val="1"/>
      <b val="1"/>
      <color rgb="FF000000"/>
      <sz val="10"/>
    </font>
    <font>
      <name val="Arial"/>
      <charset val="1"/>
      <b val="1"/>
      <color rgb="FFFFFFFF"/>
      <sz val="9"/>
    </font>
    <font>
      <name val="Arial"/>
      <family val="2"/>
      <b val="1"/>
      <i val="1"/>
      <color rgb="FFFF0000"/>
      <sz val="8"/>
    </font>
    <font>
      <name val="Arial"/>
      <family val="2"/>
      <i val="1"/>
      <color rgb="FF374151"/>
      <sz val="8"/>
    </font>
  </fonts>
  <fills count="8">
    <fill>
      <patternFill/>
    </fill>
    <fill>
      <patternFill patternType="gray125"/>
    </fill>
    <fill>
      <patternFill patternType="solid">
        <fgColor rgb="FF1B2A4A"/>
        <bgColor rgb="FF374151"/>
      </patternFill>
    </fill>
    <fill>
      <patternFill patternType="solid">
        <fgColor rgb="FFC9A84C"/>
        <bgColor rgb="FFFF9900"/>
      </patternFill>
    </fill>
    <fill>
      <patternFill patternType="solid">
        <fgColor rgb="FFF5E6C0"/>
        <bgColor rgb="FFF2F4F7"/>
      </patternFill>
    </fill>
    <fill>
      <patternFill patternType="solid">
        <fgColor rgb="FFF2F4F7"/>
        <bgColor rgb="FFF0FFF4"/>
      </patternFill>
    </fill>
    <fill>
      <patternFill patternType="solid">
        <fgColor rgb="FFFFFFFF"/>
        <bgColor rgb="FFF0FFF4"/>
      </patternFill>
    </fill>
    <fill>
      <patternFill patternType="solid">
        <fgColor rgb="FFF0FFF4"/>
        <bgColor rgb="FFF2F4F7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8" fillId="6" borderId="2" applyAlignment="1" pivotButton="0" quotePrefix="0" xfId="0">
      <alignment horizontal="left" vertical="center"/>
    </xf>
    <xf numFmtId="0" fontId="5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center" wrapText="1"/>
    </xf>
    <xf numFmtId="0" fontId="9" fillId="5" borderId="2" applyAlignment="1" pivotButton="0" quotePrefix="0" xfId="0">
      <alignment horizontal="left" vertical="center" wrapText="1"/>
    </xf>
    <xf numFmtId="0" fontId="10" fillId="7" borderId="2" applyAlignment="1" pivotButton="0" quotePrefix="0" xfId="0">
      <alignment horizontal="left" vertical="center"/>
    </xf>
    <xf numFmtId="164" fontId="10" fillId="7" borderId="2" applyAlignment="1" pivotButton="0" quotePrefix="0" xfId="0">
      <alignment horizontal="left" vertical="center"/>
    </xf>
    <xf numFmtId="164" fontId="8" fillId="6" borderId="2" applyAlignment="1" pivotButton="0" quotePrefix="0" xfId="0">
      <alignment horizontal="left" vertical="center"/>
    </xf>
    <xf numFmtId="164" fontId="3" fillId="2" borderId="2" applyAlignment="1" pivotButton="0" quotePrefix="0" xfId="0">
      <alignment horizontal="center" vertical="center"/>
    </xf>
    <xf numFmtId="0" fontId="11" fillId="2" borderId="0" applyAlignment="1" pivotButton="0" quotePrefix="0" xfId="0">
      <alignment horizontal="left" vertical="center" wrapText="1"/>
    </xf>
    <xf numFmtId="0" fontId="12" fillId="4" borderId="2" applyAlignment="1" pivotButton="0" quotePrefix="0" xfId="0">
      <alignment horizontal="left" vertical="center"/>
    </xf>
    <xf numFmtId="164" fontId="8" fillId="4" borderId="2" applyAlignment="1" pivotButton="0" quotePrefix="0" xfId="0">
      <alignment horizontal="left" vertical="center"/>
    </xf>
    <xf numFmtId="165" fontId="8" fillId="4" borderId="2" applyAlignment="1" pivotButton="0" quotePrefix="0" xfId="0">
      <alignment horizontal="left" vertical="center"/>
    </xf>
    <xf numFmtId="165" fontId="10" fillId="7" borderId="2" applyAlignment="1" pivotButton="0" quotePrefix="0" xfId="0">
      <alignment horizontal="left" vertical="center"/>
    </xf>
    <xf numFmtId="165" fontId="8" fillId="6" borderId="2" applyAlignment="1" pivotButton="0" quotePrefix="0" xfId="0">
      <alignment horizontal="left" vertical="center"/>
    </xf>
    <xf numFmtId="0" fontId="13" fillId="5" borderId="2" applyAlignment="1" pivotButton="0" quotePrefix="0" xfId="0">
      <alignment horizontal="left" vertical="center"/>
    </xf>
    <xf numFmtId="3" fontId="8" fillId="6" borderId="2" applyAlignment="1" pivotButton="0" quotePrefix="0" xfId="0">
      <alignment horizontal="left" vertical="center"/>
    </xf>
    <xf numFmtId="166" fontId="8" fillId="6" borderId="2" applyAlignment="1" pivotButton="0" quotePrefix="0" xfId="0">
      <alignment horizontal="left" vertical="center"/>
    </xf>
    <xf numFmtId="0" fontId="7" fillId="5" borderId="2" applyAlignment="1" pivotButton="0" quotePrefix="0" xfId="0">
      <alignment horizontal="left" vertical="center"/>
    </xf>
    <xf numFmtId="3" fontId="8" fillId="6" borderId="2" applyAlignment="1" pivotButton="0" quotePrefix="0" xfId="0">
      <alignment horizontal="center" vertical="center"/>
    </xf>
    <xf numFmtId="167" fontId="8" fillId="6" borderId="2" applyAlignment="1" pivotButton="0" quotePrefix="0" xfId="0">
      <alignment horizontal="center" vertical="center"/>
    </xf>
    <xf numFmtId="0" fontId="3" fillId="3" borderId="2" applyAlignment="1" pivotButton="0" quotePrefix="0" xfId="0">
      <alignment horizontal="right" vertical="center"/>
    </xf>
    <xf numFmtId="164" fontId="3" fillId="3" borderId="2" applyAlignment="1" pivotButton="0" quotePrefix="0" xfId="0">
      <alignment horizontal="center" vertical="center"/>
    </xf>
    <xf numFmtId="3" fontId="8" fillId="4" borderId="2" applyAlignment="1" pivotButton="0" quotePrefix="0" xfId="0">
      <alignment horizontal="center" vertical="center"/>
    </xf>
    <xf numFmtId="3" fontId="10" fillId="7" borderId="2" applyAlignment="1" pivotButton="0" quotePrefix="0" xfId="0">
      <alignment horizontal="left" vertical="center"/>
    </xf>
    <xf numFmtId="3" fontId="3" fillId="2" borderId="2" applyAlignment="1" pivotButton="0" quotePrefix="0" xfId="0">
      <alignment horizontal="center" vertical="center"/>
    </xf>
    <xf numFmtId="166" fontId="3" fillId="3" borderId="2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16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/>
    </xf>
    <xf numFmtId="0" fontId="9" fillId="5" borderId="2" applyAlignment="1" pivotButton="0" quotePrefix="0" xfId="0">
      <alignment horizontal="left" vertical="center" wrapText="1"/>
    </xf>
    <xf numFmtId="0" fontId="14" fillId="3" borderId="1" applyAlignment="1" pivotButton="0" quotePrefix="0" xfId="0">
      <alignment horizontal="left" vertical="center" wrapText="1"/>
    </xf>
    <xf numFmtId="0" fontId="8" fillId="6" borderId="2" applyAlignment="1" pivotButton="0" quotePrefix="0" xfId="0">
      <alignment horizontal="left" vertical="center"/>
    </xf>
    <xf numFmtId="3" fontId="8" fillId="6" borderId="2" applyAlignment="1" pivotButton="0" quotePrefix="0" xfId="0">
      <alignment horizontal="left" vertical="center"/>
    </xf>
    <xf numFmtId="166" fontId="8" fillId="4" borderId="1" applyAlignment="1" pivotButton="0" quotePrefix="0" xfId="0">
      <alignment horizontal="center" vertical="center"/>
    </xf>
    <xf numFmtId="164" fontId="8" fillId="6" borderId="2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5" fillId="4" borderId="2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6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FF4"/>
      <rgbColor rgb="FFF2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5E6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C9A84C"/>
      <rgbColor rgb="FF1B2A4A"/>
      <rgbColor rgb="FF339966"/>
      <rgbColor rgb="FF003300"/>
      <rgbColor rgb="FF333300"/>
      <rgbColor rgb="FF993300"/>
      <rgbColor rgb="FF993366"/>
      <rgbColor rgb="FF333399"/>
      <rgbColor rgb="FF37415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H41"/>
  <sheetViews>
    <sheetView showGridLines="0" zoomScaleNormal="100" workbookViewId="0">
      <selection activeCell="B10" sqref="B10"/>
    </sheetView>
  </sheetViews>
  <sheetFormatPr baseColWidth="8" defaultColWidth="8.7109375" defaultRowHeight="15"/>
  <cols>
    <col width="25" customWidth="1" min="1" max="1"/>
    <col width="65.85546875" bestFit="1" customWidth="1" min="2" max="2"/>
    <col width="60.140625" customWidth="1" min="3" max="3"/>
    <col width="12" customWidth="1" min="4" max="4"/>
    <col width="24.28515625" customWidth="1" min="5" max="5"/>
    <col width="14" customWidth="1" min="6" max="6"/>
    <col width="17" customWidth="1" min="7" max="7"/>
    <col width="52.85546875" customWidth="1" min="8" max="8"/>
  </cols>
  <sheetData>
    <row r="2" ht="30" customHeight="1">
      <c r="A2" s="31" t="inlineStr">
        <is>
          <t>巴润税务会计</t>
        </is>
      </c>
    </row>
    <row r="3"/>
    <row r="4"/>
    <row r="6">
      <c r="A6" s="27" t="inlineStr">
        <is>
          <t>第一部分 - 客户信息</t>
        </is>
      </c>
    </row>
    <row r="7" ht="26.25" customHeight="1">
      <c r="A7" s="3" t="inlineStr">
        <is>
          <t>姓名</t>
        </is>
      </c>
      <c r="B7" s="34" t="n"/>
      <c r="C7" s="32" t="inlineStr">
        <is>
          <t>例如：张三</t>
        </is>
      </c>
    </row>
    <row r="8" ht="26.25" customHeight="1">
      <c r="A8" s="3" t="inlineStr">
        <is>
          <t>税号 (TFN)</t>
        </is>
      </c>
      <c r="B8" s="34" t="n"/>
      <c r="C8" s="32" t="inlineStr">
        <is>
          <t>例如：123 456 789</t>
        </is>
      </c>
    </row>
    <row r="9" ht="26.25" customHeight="1">
      <c r="A9" s="3" t="inlineStr">
        <is>
          <t>澳大利亚商业注册号 (ABN)</t>
        </is>
      </c>
      <c r="B9" s="34" t="n"/>
      <c r="C9" s="32" t="inlineStr">
        <is>
          <t>例如：12 345 678 901</t>
        </is>
      </c>
    </row>
    <row r="10" ht="26.25" customHeight="1">
      <c r="A10" s="3" t="inlineStr">
        <is>
          <t>出生日期</t>
        </is>
      </c>
      <c r="B10" s="34" t="n"/>
      <c r="C10" s="32" t="inlineStr">
        <is>
          <t>日/月/年 (DD/MM/YYYY)</t>
        </is>
      </c>
    </row>
    <row r="11" ht="26.25" customHeight="1">
      <c r="A11" s="3" t="inlineStr">
        <is>
          <t>手机号码</t>
        </is>
      </c>
      <c r="B11" s="34" t="n"/>
      <c r="C11" s="32" t="inlineStr">
        <is>
          <t>最佳联系方式</t>
        </is>
      </c>
    </row>
    <row r="12" ht="26.25" customHeight="1">
      <c r="A12" s="3" t="inlineStr">
        <is>
          <t>电子邮箱</t>
        </is>
      </c>
      <c r="B12" s="34" t="n"/>
      <c r="C12" s="32" t="inlineStr">
        <is>
          <t>最佳联系方式</t>
        </is>
      </c>
    </row>
    <row r="13" ht="26.25" customHeight="1">
      <c r="A13" s="3" t="inlineStr">
        <is>
          <t>BAS 申报期间</t>
        </is>
      </c>
      <c r="B13" s="34" t="n"/>
      <c r="C13" s="32" t="inlineStr">
        <is>
          <t>例如：第一季度 2026年7月-9月  第二季度 2026年10月-12月  第三季度 2027年1月-3月  第四季度 2027年4月-6月</t>
        </is>
      </c>
    </row>
    <row r="15" ht="19.5" customHeight="1">
      <c r="A15" s="27" t="inlineStr">
        <is>
          <t xml:space="preserve">第二部分. 费用支出  </t>
        </is>
      </c>
    </row>
    <row r="16" ht="27.75" customHeight="1">
      <c r="A16" s="28" t="inlineStr">
        <is>
          <t>请在此处填写非车辆相关的业务费用。所有机动车相关费用请填写在“机动车费用”标签页中。GST进项税额抵扣及可扣除金额将根据业务使用比例自动计算。</t>
        </is>
      </c>
      <c r="B16" s="44" t="n"/>
      <c r="C16" s="44" t="n"/>
      <c r="D16" s="44" t="n"/>
      <c r="E16" s="44" t="n"/>
      <c r="F16" s="44" t="n"/>
      <c r="G16" s="44" t="n"/>
      <c r="H16" s="44" t="n"/>
    </row>
    <row r="17" ht="21.75" customHeight="1">
      <c r="A17" s="39" t="inlineStr">
        <is>
          <t>日期</t>
        </is>
      </c>
      <c r="B17" s="39" t="inlineStr">
        <is>
          <t>项目说明</t>
        </is>
      </c>
      <c r="C17" s="39" t="inlineStr">
        <is>
          <t>合计 $
（含GST）</t>
        </is>
      </c>
      <c r="D17" s="39" t="inlineStr">
        <is>
          <t>GST</t>
        </is>
      </c>
      <c r="E17" s="39" t="inlineStr">
        <is>
          <t>业务使用
比例(%)</t>
        </is>
      </c>
      <c r="F17" s="39" t="inlineStr">
        <is>
          <t>GST进项税额抵扣
(1B) $</t>
        </is>
      </c>
      <c r="G17" s="39" t="inlineStr">
        <is>
          <t>净可扣除额
$（不含GST）</t>
        </is>
      </c>
      <c r="H17" s="39" t="inlineStr">
        <is>
          <t>备注</t>
        </is>
      </c>
    </row>
    <row r="18" ht="18" customHeight="1">
      <c r="A18" s="10" t="inlineStr">
        <is>
          <t>季度</t>
        </is>
      </c>
      <c r="B18" s="10" t="inlineStr">
        <is>
          <t>机动车运营费用（自动关联 - 机动车费用标签页金额 ÷ 4，按行车日志比例计算）</t>
        </is>
      </c>
      <c r="C18" s="11">
        <f>'机动车费用'!G30</f>
        <v/>
      </c>
      <c r="D18" s="11">
        <f>IF(C18="","",ROUND(C18/11,2))</f>
        <v/>
      </c>
      <c r="E18" s="12" t="n">
        <v>100</v>
      </c>
      <c r="F18" s="11">
        <f>IF(C18="","",D18*E18/100)</f>
        <v/>
      </c>
      <c r="G18" s="11">
        <f>IF(C18="","",C18-D18)</f>
        <v/>
      </c>
      <c r="H18" s="10" t="inlineStr">
        <is>
          <t>请勿修改 - 请改在“机动车费用／行车日志”标签页中更新</t>
        </is>
      </c>
    </row>
    <row r="19" ht="18" customHeight="1">
      <c r="A19" s="5" t="inlineStr">
        <is>
          <t>例如：15/07/2025</t>
        </is>
      </c>
      <c r="B19" s="5" t="inlineStr">
        <is>
          <t>手机／数据套餐费用（工作用途部分）</t>
        </is>
      </c>
      <c r="C19" s="6" t="n">
        <v>90</v>
      </c>
      <c r="D19" s="6">
        <f>IF(C19="","",ROUND(C19/11,2))</f>
        <v/>
      </c>
      <c r="E19" s="13" t="n">
        <v>50</v>
      </c>
      <c r="F19" s="6">
        <f>IF(C19="","",D19*E19/100)</f>
        <v/>
      </c>
      <c r="G19" s="6">
        <f>IF(C19="","",(C19*E19/100)-F19)</f>
        <v/>
      </c>
      <c r="H19" s="5" t="inlineStr">
        <is>
          <t>示例</t>
        </is>
      </c>
    </row>
    <row r="20" ht="18" customHeight="1">
      <c r="A20" s="5" t="n"/>
      <c r="B20" s="5" t="n"/>
      <c r="C20" s="6" t="n"/>
      <c r="D20" s="6" t="n"/>
      <c r="E20" s="13" t="n"/>
      <c r="F20" s="6" t="n"/>
      <c r="G20" s="6" t="n"/>
      <c r="H20" s="5" t="n"/>
    </row>
    <row r="21" ht="18" customHeight="1">
      <c r="A21" s="5" t="n"/>
      <c r="B21" s="5" t="n"/>
      <c r="C21" s="6" t="n"/>
      <c r="D21" s="6" t="n"/>
      <c r="E21" s="13" t="n"/>
      <c r="F21" s="6" t="n"/>
      <c r="G21" s="6" t="n"/>
      <c r="H21" s="5" t="n"/>
    </row>
    <row r="22" ht="18" customHeight="1">
      <c r="A22" s="5" t="n"/>
      <c r="B22" s="5" t="n"/>
      <c r="C22" s="6" t="n"/>
      <c r="D22" s="6" t="n"/>
      <c r="E22" s="13" t="n"/>
      <c r="F22" s="6" t="n"/>
      <c r="G22" s="6" t="n"/>
      <c r="H22" s="5" t="n"/>
    </row>
    <row r="23" ht="18" customHeight="1">
      <c r="A23" s="5" t="n"/>
      <c r="B23" s="5" t="n"/>
      <c r="C23" s="6" t="n"/>
      <c r="D23" s="6" t="n"/>
      <c r="E23" s="13" t="n"/>
      <c r="F23" s="6" t="n"/>
      <c r="G23" s="6" t="n"/>
      <c r="H23" s="5" t="n"/>
    </row>
    <row r="24" ht="18" customHeight="1">
      <c r="A24" s="5" t="n"/>
      <c r="B24" s="5" t="n"/>
      <c r="C24" s="6" t="n"/>
      <c r="D24" s="6" t="n"/>
      <c r="E24" s="13" t="n"/>
      <c r="F24" s="6" t="n"/>
      <c r="G24" s="6" t="n"/>
      <c r="H24" s="5" t="n"/>
    </row>
    <row r="25" ht="18" customHeight="1">
      <c r="A25" s="5" t="n"/>
      <c r="B25" s="5" t="n"/>
      <c r="C25" s="6" t="n"/>
      <c r="D25" s="6" t="n"/>
      <c r="E25" s="13" t="n"/>
      <c r="F25" s="6" t="n"/>
      <c r="G25" s="6" t="n"/>
      <c r="H25" s="5" t="n"/>
    </row>
    <row r="26" ht="18" customHeight="1">
      <c r="A26" s="5" t="n"/>
      <c r="B26" s="5" t="n"/>
      <c r="C26" s="6" t="n"/>
      <c r="D26" s="6" t="n"/>
      <c r="E26" s="13" t="n"/>
      <c r="F26" s="6" t="n"/>
      <c r="G26" s="6" t="n"/>
      <c r="H26" s="5" t="n"/>
    </row>
    <row r="27" ht="18" customHeight="1">
      <c r="A27" s="5" t="n"/>
      <c r="B27" s="5" t="n"/>
      <c r="C27" s="6" t="n"/>
      <c r="D27" s="6" t="n"/>
      <c r="E27" s="13" t="n"/>
      <c r="F27" s="6" t="n"/>
      <c r="G27" s="6" t="n"/>
      <c r="H27" s="5" t="n"/>
    </row>
    <row r="28" ht="18" customHeight="1">
      <c r="A28" s="5" t="n"/>
      <c r="B28" s="5" t="n"/>
      <c r="C28" s="6" t="n"/>
      <c r="D28" s="6" t="n"/>
      <c r="E28" s="13" t="n"/>
      <c r="F28" s="6" t="n"/>
      <c r="G28" s="6" t="n"/>
      <c r="H28" s="5" t="n"/>
    </row>
    <row r="29" ht="18" customHeight="1">
      <c r="A29" s="5" t="n"/>
      <c r="B29" s="5" t="n"/>
      <c r="C29" s="6" t="n"/>
      <c r="D29" s="6" t="n"/>
      <c r="E29" s="13" t="n"/>
      <c r="F29" s="6" t="n"/>
      <c r="G29" s="6" t="n"/>
      <c r="H29" s="5" t="n"/>
    </row>
    <row r="30" ht="18" customHeight="1">
      <c r="A30" s="34" t="n"/>
      <c r="B30" s="34" t="n"/>
      <c r="C30" s="37" t="n"/>
      <c r="D30" s="37">
        <f>IF(C30="","",ROUND(C30/11,2))</f>
        <v/>
      </c>
      <c r="E30" s="14" t="n"/>
      <c r="F30" s="37">
        <f>IF(C30="","",D30*E30/100)</f>
        <v/>
      </c>
      <c r="G30" s="37">
        <f>IF(C30="","",(C30*E30/100)-F30)</f>
        <v/>
      </c>
      <c r="H30" s="34" t="n"/>
    </row>
    <row r="31" ht="18" customHeight="1">
      <c r="A31" s="34" t="n"/>
      <c r="B31" s="34" t="n"/>
      <c r="C31" s="37" t="n"/>
      <c r="D31" s="37">
        <f>IF(C31="","",ROUND(C31/11,2))</f>
        <v/>
      </c>
      <c r="E31" s="14" t="n"/>
      <c r="F31" s="37">
        <f>IF(C31="","",D31*E31/100)</f>
        <v/>
      </c>
      <c r="G31" s="37">
        <f>IF(C31="","",(C31*E31/100)-F31)</f>
        <v/>
      </c>
      <c r="H31" s="34" t="n"/>
    </row>
    <row r="32" ht="18" customHeight="1">
      <c r="A32" s="34" t="n"/>
      <c r="B32" s="34" t="n"/>
      <c r="C32" s="37" t="n"/>
      <c r="D32" s="37">
        <f>IF(C32="","",ROUND(C32/11,2))</f>
        <v/>
      </c>
      <c r="E32" s="14" t="n"/>
      <c r="F32" s="37">
        <f>IF(C32="","",D32*E32/100)</f>
        <v/>
      </c>
      <c r="G32" s="37">
        <f>IF(C32="","",(C32*E32/100)-F32)</f>
        <v/>
      </c>
      <c r="H32" s="34" t="n"/>
    </row>
    <row r="33" ht="18" customHeight="1">
      <c r="A33" s="34" t="n"/>
      <c r="B33" s="34" t="n"/>
      <c r="C33" s="37" t="n"/>
      <c r="D33" s="37">
        <f>IF(C33="","",ROUND(C33/11,2))</f>
        <v/>
      </c>
      <c r="E33" s="14" t="n"/>
      <c r="F33" s="37">
        <f>IF(C33="","",D33*E33/100)</f>
        <v/>
      </c>
      <c r="G33" s="37">
        <f>IF(C33="","",(C33*E33/100)-F33)</f>
        <v/>
      </c>
      <c r="H33" s="34" t="n"/>
    </row>
    <row r="34" ht="18" customHeight="1">
      <c r="A34" s="34" t="n"/>
      <c r="B34" s="34" t="n"/>
      <c r="C34" s="37" t="n"/>
      <c r="D34" s="37">
        <f>IF(C34="","",ROUND(C34/11,2))</f>
        <v/>
      </c>
      <c r="E34" s="14" t="n"/>
      <c r="F34" s="37">
        <f>IF(C34="","",D34*E34/100)</f>
        <v/>
      </c>
      <c r="G34" s="37">
        <f>IF(C34="","",(C34*E34/100)-F34)</f>
        <v/>
      </c>
      <c r="H34" s="34" t="n"/>
    </row>
    <row r="35" ht="18" customHeight="1">
      <c r="A35" s="34" t="n"/>
      <c r="B35" s="34" t="n"/>
      <c r="C35" s="37" t="n"/>
      <c r="D35" s="37">
        <f>IF(C35="","",ROUND(C35/11,2))</f>
        <v/>
      </c>
      <c r="E35" s="14" t="n"/>
      <c r="F35" s="37">
        <f>IF(C35="","",D35*E35/100)</f>
        <v/>
      </c>
      <c r="G35" s="37">
        <f>IF(C35="","",(C35*E35/100)-F35)</f>
        <v/>
      </c>
      <c r="H35" s="34" t="n"/>
    </row>
    <row r="36" ht="18" customHeight="1">
      <c r="A36" s="34" t="n"/>
      <c r="B36" s="34" t="n"/>
      <c r="C36" s="37" t="n"/>
      <c r="D36" s="37">
        <f>IF(C36="","",ROUND(C36/11,2))</f>
        <v/>
      </c>
      <c r="E36" s="14" t="n"/>
      <c r="F36" s="37">
        <f>IF(C36="","",D36*E36/100)</f>
        <v/>
      </c>
      <c r="G36" s="37">
        <f>IF(C36="","",(C36*E36/100)-F36)</f>
        <v/>
      </c>
      <c r="H36" s="34" t="n"/>
    </row>
    <row r="37" ht="18" customHeight="1">
      <c r="A37" s="34" t="n"/>
      <c r="B37" s="34" t="n"/>
      <c r="C37" s="37" t="n"/>
      <c r="D37" s="37">
        <f>IF(C37="","",ROUND(C37/11,2))</f>
        <v/>
      </c>
      <c r="E37" s="14" t="n"/>
      <c r="F37" s="37">
        <f>IF(C37="","",D37*E37/100)</f>
        <v/>
      </c>
      <c r="G37" s="37">
        <f>IF(C37="","",(C37*E37/100)-F37)</f>
        <v/>
      </c>
      <c r="H37" s="34" t="n"/>
    </row>
    <row r="38" ht="18" customHeight="1">
      <c r="A38" s="34" t="n"/>
      <c r="B38" s="34" t="n"/>
      <c r="C38" s="37" t="n"/>
      <c r="D38" s="37">
        <f>IF(C38="","",ROUND(C38/11,2))</f>
        <v/>
      </c>
      <c r="E38" s="14" t="n"/>
      <c r="F38" s="37">
        <f>IF(C38="","",D38*E38/100)</f>
        <v/>
      </c>
      <c r="G38" s="37">
        <f>IF(C38="","",(C38*E38/100)-F38)</f>
        <v/>
      </c>
      <c r="H38" s="34" t="n"/>
    </row>
    <row r="39" ht="18" customHeight="1">
      <c r="A39" s="34" t="n"/>
      <c r="B39" s="34" t="n"/>
      <c r="C39" s="37" t="n"/>
      <c r="D39" s="37">
        <f>IF(C39="","",ROUND(C39/11,2))</f>
        <v/>
      </c>
      <c r="E39" s="14" t="n"/>
      <c r="F39" s="37">
        <f>IF(C39="","",D39*E39/100)</f>
        <v/>
      </c>
      <c r="G39" s="37">
        <f>IF(C39="","",(C39*E39/100)-F39)</f>
        <v/>
      </c>
      <c r="H39" s="34" t="n"/>
    </row>
    <row r="40" ht="18" customHeight="1">
      <c r="A40" s="34" t="n"/>
      <c r="B40" s="34" t="n"/>
      <c r="C40" s="37" t="n"/>
      <c r="D40" s="37">
        <f>IF(C40="","",ROUND(C40/11,2))</f>
        <v/>
      </c>
      <c r="E40" s="14" t="n"/>
      <c r="F40" s="37">
        <f>IF(C40="","",D40*E40/100)</f>
        <v/>
      </c>
      <c r="G40" s="37">
        <f>IF(C40="","",(C40*E40/100)-F40)</f>
        <v/>
      </c>
      <c r="H40" s="34" t="n"/>
    </row>
    <row r="41" ht="18.75" customHeight="1">
      <c r="A41" s="30" t="inlineStr">
        <is>
          <t>费用总计 (G11)</t>
        </is>
      </c>
      <c r="B41" s="44" t="n"/>
      <c r="C41" s="8">
        <f>SUM(C18:C40)</f>
        <v/>
      </c>
      <c r="F41" s="8">
        <f>SUM(F18:F40)</f>
        <v/>
      </c>
      <c r="G41" s="8">
        <f>SUM(G18:G40)</f>
        <v/>
      </c>
      <c r="H41" s="9" t="inlineStr">
        <is>
          <t>C = 标签 G11 | F = 标签 1B（GST进项税额抵扣）</t>
        </is>
      </c>
    </row>
  </sheetData>
  <mergeCells count="5">
    <mergeCell ref="A2:H4"/>
    <mergeCell ref="A15:H15"/>
    <mergeCell ref="A41:B41"/>
    <mergeCell ref="A16:H16"/>
    <mergeCell ref="A6:C6"/>
  </mergeCells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H35"/>
  <sheetViews>
    <sheetView showGridLines="0" topLeftCell="A14" zoomScaleNormal="100" workbookViewId="0">
      <selection activeCell="C24" sqref="C24"/>
    </sheetView>
  </sheetViews>
  <sheetFormatPr baseColWidth="8" defaultColWidth="8.7109375" defaultRowHeight="15"/>
  <cols>
    <col width="37.28515625" customWidth="1" min="1" max="1"/>
    <col width="20" customWidth="1" min="2" max="2"/>
    <col width="12" customWidth="1" min="3" max="3"/>
    <col width="16" customWidth="1" min="4" max="4"/>
    <col width="13" customWidth="1" min="5" max="5"/>
    <col width="16" customWidth="1" min="6" max="6"/>
    <col width="15" customWidth="1" min="7" max="7"/>
    <col width="26" customWidth="1" min="8" max="8"/>
  </cols>
  <sheetData>
    <row r="2" ht="30" customHeight="1">
      <c r="A2" s="31" t="inlineStr">
        <is>
          <t>巴润税务会计</t>
        </is>
      </c>
    </row>
    <row r="3"/>
    <row r="4"/>
    <row r="5" ht="21.75" customHeight="1">
      <c r="A5" s="38" t="inlineStr">
        <is>
          <t>机动车费用  |  2025-26 财政年度</t>
        </is>
      </c>
    </row>
    <row r="7" ht="19.5" customHeight="1">
      <c r="A7" s="27" t="inlineStr">
        <is>
          <t xml:space="preserve">  第一步 - 选择申报方法</t>
        </is>
      </c>
    </row>
    <row r="8" ht="21.75" customHeight="1">
      <c r="A8" s="39" t="inlineStr">
        <is>
          <t>方法</t>
        </is>
      </c>
      <c r="B8" s="39" t="inlineStr">
        <is>
          <t>说明</t>
        </is>
      </c>
      <c r="C8" s="44" t="n"/>
      <c r="D8" s="44" t="n"/>
      <c r="E8" s="44" t="n"/>
      <c r="F8" s="44" t="n"/>
      <c r="G8" s="44" t="n"/>
      <c r="H8" s="45" t="n"/>
    </row>
    <row r="9" ht="30" customHeight="1">
      <c r="A9" s="15" t="inlineStr">
        <is>
          <t>行车日志法</t>
        </is>
      </c>
      <c r="B9" s="40" t="inlineStr">
        <is>
          <t>需要连续记录至少12周的行车日志。按实际费用 × 行车日志比例进行申报。由于大多数Uber司机的业务使用比例通常很高，因此推荐使用此方法。</t>
        </is>
      </c>
      <c r="C9" s="44" t="n"/>
      <c r="D9" s="44" t="n"/>
      <c r="E9" s="44" t="n"/>
      <c r="F9" s="44" t="n"/>
      <c r="G9" s="44" t="n"/>
      <c r="H9" s="44" t="n"/>
    </row>
    <row r="11" ht="19.5" customHeight="1">
      <c r="A11" s="27" t="inlineStr">
        <is>
          <t xml:space="preserve">  第二步 - 车辆信息</t>
        </is>
      </c>
    </row>
    <row r="12" ht="24.75" customHeight="1">
      <c r="A12" s="3" t="inlineStr">
        <is>
          <t>品牌及型号</t>
        </is>
      </c>
      <c r="B12" s="34" t="n"/>
      <c r="C12" s="45" t="n"/>
    </row>
    <row r="13" ht="24.75" customHeight="1">
      <c r="A13" s="3" t="inlineStr">
        <is>
          <t>车辆注册号</t>
        </is>
      </c>
      <c r="B13" s="34" t="n"/>
      <c r="C13" s="45" t="n"/>
    </row>
    <row r="14" ht="24.75" customHeight="1">
      <c r="A14" s="3" t="inlineStr">
        <is>
          <t>购买价格 ($)</t>
        </is>
      </c>
      <c r="B14" s="37" t="n"/>
      <c r="C14" s="45" t="n"/>
    </row>
    <row r="15" ht="24.75" customHeight="1">
      <c r="A15" s="3" t="inlineStr">
        <is>
          <t>购买日期</t>
        </is>
      </c>
      <c r="B15" s="34" t="n"/>
      <c r="C15" s="45" t="n"/>
    </row>
    <row r="16" ht="24.75" customHeight="1">
      <c r="A16" s="3" t="inlineStr">
        <is>
          <t>所选方法</t>
        </is>
      </c>
      <c r="B16" s="34" t="n"/>
      <c r="C16" s="45" t="n"/>
    </row>
    <row r="17" ht="24.75" customHeight="1">
      <c r="A17" s="3" t="inlineStr">
        <is>
          <t>业务用途行驶公里数（2025-26财政年度）</t>
        </is>
      </c>
      <c r="B17" s="35" t="n"/>
      <c r="C17" s="45" t="n"/>
    </row>
    <row r="18" ht="24.75" customHeight="1">
      <c r="A18" s="3" t="inlineStr">
        <is>
          <t>行车日志比例(%)（自动来自行车日志标签页）</t>
        </is>
      </c>
      <c r="B18" s="36">
        <f>'行车日志（如尚未准备）'!C115</f>
        <v/>
      </c>
      <c r="C18" s="44" t="n"/>
    </row>
    <row r="20" ht="19.5" customHeight="1">
      <c r="A20" s="27" t="inlineStr">
        <is>
          <t xml:space="preserve">  第三步 - 实际车辆费用</t>
        </is>
      </c>
    </row>
    <row r="21" ht="27" customHeight="1">
      <c r="A21" s="39" t="inlineStr">
        <is>
          <t>费用项目</t>
        </is>
      </c>
      <c r="B21" s="39" t="inlineStr">
        <is>
          <t>年度金额
（含GST，$）</t>
        </is>
      </c>
      <c r="C21" s="39" t="inlineStr">
        <is>
          <t>行车日志比例(%)</t>
        </is>
      </c>
      <c r="D21" s="39" t="inlineStr">
        <is>
          <t>可申报金额
（含GST，$）</t>
        </is>
      </c>
      <c r="E21" s="39" t="inlineStr">
        <is>
          <t>GST进项税额抵扣
(1B) $</t>
        </is>
      </c>
      <c r="F21" s="39" t="inlineStr">
        <is>
          <t>净可扣除额
（不含GST，$）</t>
        </is>
      </c>
      <c r="G21" s="39" t="inlineStr">
        <is>
          <t>季度申报金额
（含GST，$）(÷4)</t>
        </is>
      </c>
      <c r="H21" s="39" t="inlineStr">
        <is>
          <t>备注</t>
        </is>
      </c>
    </row>
    <row r="22" ht="18" customHeight="1">
      <c r="A22" s="34" t="inlineStr">
        <is>
          <t>燃油费</t>
        </is>
      </c>
      <c r="B22" s="37" t="n"/>
      <c r="C22" s="17" t="n"/>
      <c r="D22" s="37">
        <f>IF(B22="","",B22*C22)</f>
        <v/>
      </c>
      <c r="E22" s="37">
        <f>IF(D22="","",ROUND(D22/11,2))</f>
        <v/>
      </c>
      <c r="F22" s="37">
        <f>IF(D22="","",D22-E22)</f>
        <v/>
      </c>
      <c r="G22" s="37">
        <f>IF(D22="","",D22/4)</f>
        <v/>
      </c>
      <c r="H22" s="34" t="n"/>
    </row>
    <row r="23" ht="18" customHeight="1">
      <c r="A23" s="34" t="inlineStr">
        <is>
          <t>保险费</t>
        </is>
      </c>
      <c r="B23" s="37" t="n"/>
      <c r="C23" s="17">
        <f>$B$18</f>
        <v/>
      </c>
      <c r="D23" s="37">
        <f>IF(B23="","",B23*C23)</f>
        <v/>
      </c>
      <c r="E23" s="37">
        <f>IF(D23="","",ROUND(D23/11,2))</f>
        <v/>
      </c>
      <c r="F23" s="37">
        <f>IF(D23="","",D23-E23)</f>
        <v/>
      </c>
      <c r="G23" s="37">
        <f>IF(D23="","",D23/4)</f>
        <v/>
      </c>
      <c r="H23" s="34" t="n"/>
    </row>
    <row r="24" ht="18" customHeight="1">
      <c r="A24" s="34" t="inlineStr">
        <is>
          <t>车辆注册费</t>
        </is>
      </c>
      <c r="B24" s="37" t="n"/>
      <c r="C24" s="17">
        <f>$B$18</f>
        <v/>
      </c>
      <c r="D24" s="37">
        <f>IF(B24="","",B24*C24)</f>
        <v/>
      </c>
      <c r="E24" s="37">
        <f>IF(D24="","",ROUND(D24/11,2))</f>
        <v/>
      </c>
      <c r="F24" s="37">
        <f>IF(D24="","",D24-E24)</f>
        <v/>
      </c>
      <c r="G24" s="37">
        <f>IF(D24="","",D24/4)</f>
        <v/>
      </c>
      <c r="H24" s="34" t="n"/>
    </row>
    <row r="25" ht="18" customHeight="1">
      <c r="A25" s="34" t="inlineStr">
        <is>
          <t>维修及保养费</t>
        </is>
      </c>
      <c r="B25" s="37" t="n"/>
      <c r="C25" s="17">
        <f>$B$18</f>
        <v/>
      </c>
      <c r="D25" s="37">
        <f>IF(B25="","",B25*C25)</f>
        <v/>
      </c>
      <c r="E25" s="37">
        <f>IF(D25="","",ROUND(D25/11,2))</f>
        <v/>
      </c>
      <c r="F25" s="37">
        <f>IF(D25="","",D25-E25)</f>
        <v/>
      </c>
      <c r="G25" s="37">
        <f>IF(D25="","",D25/4)</f>
        <v/>
      </c>
      <c r="H25" s="34" t="n"/>
    </row>
    <row r="26" ht="18" customHeight="1">
      <c r="A26" s="34" t="inlineStr">
        <is>
          <t>汽车贷款利息／租赁费</t>
        </is>
      </c>
      <c r="B26" s="37" t="n"/>
      <c r="C26" s="17">
        <f>$B$18</f>
        <v/>
      </c>
      <c r="D26" s="37">
        <f>IF(B26="","",B26*C26)</f>
        <v/>
      </c>
      <c r="E26" s="37">
        <f>IF(D26="","",ROUND(D26/11,2))</f>
        <v/>
      </c>
      <c r="F26" s="37">
        <f>IF(D26="","",D26-E26)</f>
        <v/>
      </c>
      <c r="G26" s="37">
        <f>IF(D26="","",D26/4)</f>
        <v/>
      </c>
      <c r="H26" s="34" t="n"/>
    </row>
    <row r="27" ht="18" customHeight="1">
      <c r="A27" s="34" t="inlineStr">
        <is>
          <t>折旧费</t>
        </is>
      </c>
      <c r="B27" s="37" t="n"/>
      <c r="C27" s="17">
        <f>$B$18</f>
        <v/>
      </c>
      <c r="D27" s="37">
        <f>IF(B27="","",B27*C27)</f>
        <v/>
      </c>
      <c r="E27" s="37">
        <f>IF(D27="","",ROUND(D27/11,2))</f>
        <v/>
      </c>
      <c r="F27" s="37">
        <f>IF(D27="","",D27-E27)</f>
        <v/>
      </c>
      <c r="G27" s="37">
        <f>IF(D27="","",D27/4)</f>
        <v/>
      </c>
      <c r="H27" s="34" t="n"/>
    </row>
    <row r="28" ht="18" customHeight="1">
      <c r="A28" s="34" t="inlineStr">
        <is>
          <t>洗车及美容费</t>
        </is>
      </c>
      <c r="B28" s="37" t="n"/>
      <c r="C28" s="17">
        <f>$B$18</f>
        <v/>
      </c>
      <c r="D28" s="37">
        <f>IF(B28="","",B28*C28)</f>
        <v/>
      </c>
      <c r="E28" s="37">
        <f>IF(D28="","",ROUND(D28/11,2))</f>
        <v/>
      </c>
      <c r="F28" s="37">
        <f>IF(D28="","",D28-E28)</f>
        <v/>
      </c>
      <c r="G28" s="37">
        <f>IF(D28="","",D28/4)</f>
        <v/>
      </c>
      <c r="H28" s="34" t="n"/>
    </row>
    <row r="29" ht="18" customHeight="1">
      <c r="A29" s="34" t="inlineStr">
        <is>
          <t>其他</t>
        </is>
      </c>
      <c r="B29" s="37" t="n"/>
      <c r="C29" s="17">
        <f>$B$18</f>
        <v/>
      </c>
      <c r="D29" s="37">
        <f>IF(B29="","",B29*C29)</f>
        <v/>
      </c>
      <c r="E29" s="37">
        <f>IF(D29="","",ROUND(D29/11,2))</f>
        <v/>
      </c>
      <c r="F29" s="37">
        <f>IF(D29="","",D29-E29)</f>
        <v/>
      </c>
      <c r="G29" s="37">
        <f>IF(D29="","",D29/4)</f>
        <v/>
      </c>
      <c r="H29" s="34" t="n"/>
    </row>
    <row r="30" ht="18.75" customHeight="1">
      <c r="A30" s="30" t="inlineStr">
        <is>
          <t>车辆费用扣除总计</t>
        </is>
      </c>
      <c r="B30" s="44" t="n"/>
      <c r="C30" s="44" t="n"/>
      <c r="D30" s="8">
        <f>SUM(D22:D29)</f>
        <v/>
      </c>
      <c r="E30" s="8">
        <f>SUM(E22:E29)</f>
        <v/>
      </c>
      <c r="F30" s="8">
        <f>SUM(F22:F29)</f>
        <v/>
      </c>
      <c r="G30" s="8">
        <f>SUM(G22:G29)</f>
        <v/>
      </c>
    </row>
    <row r="32" ht="19.5" customHeight="1">
      <c r="A32" s="27" t="inlineStr">
        <is>
          <t xml:space="preserve">  第四步 - 每公里定额法 快速计算器（备选方法）</t>
        </is>
      </c>
    </row>
    <row r="33" ht="18" customHeight="1">
      <c r="A33" s="18" t="inlineStr">
        <is>
          <t>业务行驶公里数</t>
        </is>
      </c>
      <c r="B33" s="19">
        <f>B17</f>
        <v/>
      </c>
      <c r="C33" s="32" t="inlineStr">
        <is>
          <t>请在上方“车辆信息”中填写</t>
        </is>
      </c>
      <c r="D33" s="44" t="n"/>
      <c r="E33" s="44" t="n"/>
      <c r="F33" s="44" t="n"/>
      <c r="G33" s="44" t="n"/>
      <c r="H33" s="45" t="n"/>
    </row>
    <row r="34" ht="18" customHeight="1">
      <c r="A34" s="18" t="inlineStr">
        <is>
          <t>ATO适用费率（2025-26财政年度）</t>
        </is>
      </c>
      <c r="B34" s="20" t="n">
        <v>0.88</v>
      </c>
      <c r="C34" s="32" t="inlineStr">
        <is>
          <t>每公里88分</t>
        </is>
      </c>
      <c r="D34" s="44" t="n"/>
      <c r="E34" s="44" t="n"/>
      <c r="F34" s="44" t="n"/>
      <c r="G34" s="44" t="n"/>
      <c r="H34" s="45" t="n"/>
    </row>
    <row r="35" ht="18.75" customHeight="1">
      <c r="A35" s="21" t="inlineStr">
        <is>
          <t>定额法扣除总计</t>
        </is>
      </c>
      <c r="B35" s="22">
        <f>MIN(B33,5000)*B34</f>
        <v/>
      </c>
      <c r="C35" s="33" t="inlineStr">
        <is>
          <t>（上限为5,000公里，对全职网约车司机而言通常不够）</t>
        </is>
      </c>
      <c r="D35" s="44" t="n"/>
      <c r="E35" s="44" t="n"/>
      <c r="F35" s="44" t="n"/>
      <c r="G35" s="44" t="n"/>
      <c r="H35" s="44" t="n"/>
    </row>
  </sheetData>
  <mergeCells count="19">
    <mergeCell ref="B16:C16"/>
    <mergeCell ref="B9:H9"/>
    <mergeCell ref="A11:H11"/>
    <mergeCell ref="B18:C18"/>
    <mergeCell ref="B12:C12"/>
    <mergeCell ref="A7:H7"/>
    <mergeCell ref="B14:C14"/>
    <mergeCell ref="B17:C17"/>
    <mergeCell ref="B13:C13"/>
    <mergeCell ref="A30:C30"/>
    <mergeCell ref="A5:H5"/>
    <mergeCell ref="C34:H34"/>
    <mergeCell ref="A32:H32"/>
    <mergeCell ref="C33:H33"/>
    <mergeCell ref="B8:H8"/>
    <mergeCell ref="A2:H4"/>
    <mergeCell ref="B15:C15"/>
    <mergeCell ref="A20:H20"/>
    <mergeCell ref="C35:H35"/>
  </mergeCells>
  <dataValidations count="1">
    <dataValidation sqref="B16" showDropDown="0" showInputMessage="0" showErrorMessage="0" allowBlank="1" type="list">
      <formula1>"Logbook Method,Cents Per Kilometre"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F115"/>
  <sheetViews>
    <sheetView showGridLines="0" tabSelected="1" zoomScaleNormal="100" workbookViewId="0">
      <selection activeCell="D12" sqref="D12:F12"/>
    </sheetView>
  </sheetViews>
  <sheetFormatPr baseColWidth="8" defaultColWidth="8.7109375" defaultRowHeight="15"/>
  <cols>
    <col width="13" customWidth="1" min="1" max="1"/>
    <col width="23.42578125" customWidth="1" min="2" max="2"/>
    <col width="23.140625" customWidth="1" min="3" max="3"/>
    <col width="13" customWidth="1" min="4" max="4"/>
    <col width="34" customWidth="1" min="5" max="5"/>
    <col width="22" customWidth="1" min="6" max="6"/>
  </cols>
  <sheetData>
    <row r="2" ht="30" customHeight="1">
      <c r="A2" s="31" t="inlineStr">
        <is>
          <t>巴润税务会计</t>
        </is>
      </c>
    </row>
    <row r="3"/>
    <row r="4"/>
    <row r="5" ht="21.75" customHeight="1">
      <c r="A5" s="38" t="inlineStr">
        <is>
          <t xml:space="preserve">车辆行车日志 - 12周行程记录  </t>
        </is>
      </c>
    </row>
    <row r="7" ht="19.5" customHeight="1">
      <c r="A7" s="27" t="inlineStr">
        <is>
          <t xml:space="preserve">  行车日志要求（ATO规定）</t>
        </is>
      </c>
    </row>
    <row r="8" ht="55.5" customHeight="1">
      <c r="A8" s="29" t="inlineStr">
        <is>
          <t>* 必须连续记录至少12周（84天）。  * 记录每一次业务（Uber／网约车）行程：日期、起止里程表读数、公里数及行程目的。  * 对于全职网约车司机，如当日驾驶均为网约车用途，可仅记录当天业务行驶公里数总计的每日汇总记录。  * 只要业务使用模式没有发生重大变化，行车日志的有效期最长为5年，如有重大变化则需重新记录。  * 在此行车日志有效期内，您还必须记录之后每个收入年度开始和结束时的里程表读数。</t>
        </is>
      </c>
      <c r="B8" s="44" t="n"/>
      <c r="C8" s="44" t="n"/>
      <c r="D8" s="44" t="n"/>
      <c r="E8" s="44" t="n"/>
      <c r="F8" s="44" t="n"/>
    </row>
    <row r="10" ht="19.5" customHeight="1">
      <c r="A10" s="27" t="inlineStr">
        <is>
          <t xml:space="preserve">  行车日志期间信息</t>
        </is>
      </c>
    </row>
    <row r="11" ht="27.75" customHeight="1">
      <c r="A11" s="41" t="inlineStr">
        <is>
          <t>行车日志开始日期</t>
        </is>
      </c>
      <c r="B11" s="44" t="n"/>
      <c r="C11" s="34" t="n"/>
      <c r="D11" s="43" t="inlineStr">
        <is>
          <t>日/月/年 (DD/MM/YYYY)</t>
        </is>
      </c>
      <c r="E11" s="44" t="n"/>
      <c r="F11" s="44" t="n"/>
    </row>
    <row r="12" ht="27.75" customHeight="1">
      <c r="A12" s="41" t="inlineStr">
        <is>
          <t>行车日志结束日期</t>
        </is>
      </c>
      <c r="B12" s="44" t="n"/>
      <c r="C12" s="34" t="n"/>
      <c r="D12" s="43" t="inlineStr">
        <is>
          <t>日/月/年 (DD/MM/YYYY) - 须为开始日期后至少84天</t>
        </is>
      </c>
      <c r="E12" s="44" t="n"/>
      <c r="F12" s="44" t="n"/>
    </row>
    <row r="13" ht="27.75" customHeight="1">
      <c r="A13" s="41" t="inlineStr">
        <is>
          <t>里程表读数 - 期间开始</t>
        </is>
      </c>
      <c r="B13" s="44" t="n"/>
      <c r="C13" s="35" t="n"/>
      <c r="D13" s="43" t="inlineStr">
        <is>
          <t>公里</t>
        </is>
      </c>
      <c r="E13" s="44" t="n"/>
      <c r="F13" s="44" t="n"/>
    </row>
    <row r="14" ht="27.75" customHeight="1">
      <c r="A14" s="41" t="inlineStr">
        <is>
          <t>里程表读数 - 期间结束</t>
        </is>
      </c>
      <c r="B14" s="44" t="n"/>
      <c r="C14" s="35" t="n"/>
      <c r="D14" s="43" t="inlineStr">
        <is>
          <t>公里</t>
        </is>
      </c>
      <c r="E14" s="44" t="n"/>
      <c r="F14" s="44" t="n"/>
    </row>
    <row r="15" ht="27.75" customHeight="1">
      <c r="A15" s="41" t="inlineStr">
        <is>
          <t>期间总行驶公里数</t>
        </is>
      </c>
      <c r="B15" s="44" t="n"/>
      <c r="C15" s="23">
        <f>IF(AND(C13&lt;&gt;"",C14&lt;&gt;""),C14-C13,"")</f>
        <v/>
      </c>
    </row>
    <row r="17" ht="19.5" customHeight="1">
      <c r="A17" s="27" t="inlineStr">
        <is>
          <t xml:space="preserve">  业务行程记录 - 网约车行程</t>
        </is>
      </c>
    </row>
    <row r="18" ht="19.5" customHeight="1">
      <c r="A18" s="29" t="inlineStr">
        <is>
          <t>请记录每一天（或每一次行程）为Uber／网约车驾驶的情况。请勿包含私人用途的公里数。</t>
        </is>
      </c>
      <c r="B18" s="44" t="n"/>
      <c r="C18" s="44" t="n"/>
      <c r="D18" s="44" t="n"/>
      <c r="E18" s="44" t="n"/>
      <c r="F18" s="44" t="n"/>
    </row>
    <row r="19" ht="25.5" customHeight="1">
      <c r="A19" s="39" t="inlineStr">
        <is>
          <t>日期</t>
        </is>
      </c>
      <c r="B19" s="39" t="inlineStr">
        <is>
          <t>里程表
起始</t>
        </is>
      </c>
      <c r="C19" s="39" t="inlineStr">
        <is>
          <t>里程表
结束</t>
        </is>
      </c>
      <c r="D19" s="39" t="inlineStr">
        <is>
          <t>业务
公里数</t>
        </is>
      </c>
      <c r="E19" s="39" t="inlineStr">
        <is>
          <t>目的／说明</t>
        </is>
      </c>
      <c r="F19" s="39" t="inlineStr">
        <is>
          <t>备注</t>
        </is>
      </c>
    </row>
    <row r="20" ht="18" customHeight="1">
      <c r="A20" s="5" t="inlineStr">
        <is>
          <t>07/07/2025</t>
        </is>
      </c>
      <c r="B20" s="24" t="n">
        <v>15000</v>
      </c>
      <c r="C20" s="24" t="n">
        <v>15180</v>
      </c>
      <c r="D20" s="24">
        <f>IF(AND(B20&lt;&gt;"",C20&lt;&gt;""),C20-B20,"")</f>
        <v/>
      </c>
      <c r="E20" s="5" t="inlineStr">
        <is>
          <t>Uber网约车 - 全天登录司机端App</t>
        </is>
      </c>
      <c r="F20" s="5" t="inlineStr">
        <is>
          <t>示例 - 使用前请删除</t>
        </is>
      </c>
    </row>
    <row r="21" ht="18" customHeight="1">
      <c r="A21" s="5" t="inlineStr">
        <is>
          <t>08/07/2025</t>
        </is>
      </c>
      <c r="B21" s="24" t="n">
        <v>15180</v>
      </c>
      <c r="C21" s="24" t="n">
        <v>15340</v>
      </c>
      <c r="D21" s="24">
        <f>IF(AND(B21&lt;&gt;"",C21&lt;&gt;""),C21-B21,"")</f>
        <v/>
      </c>
      <c r="E21" s="5" t="inlineStr">
        <is>
          <t>Uber网约车 - 全天登录司机端App</t>
        </is>
      </c>
      <c r="F21" s="5" t="inlineStr">
        <is>
          <t>示例 - 使用前请删除</t>
        </is>
      </c>
    </row>
    <row r="22" ht="18" customHeight="1">
      <c r="A22" s="34" t="n"/>
      <c r="B22" s="35" t="n"/>
      <c r="C22" s="35" t="n"/>
      <c r="D22" s="35">
        <f>IF(AND(B22&lt;&gt;"",C22&lt;&gt;""),C22-B22,"")</f>
        <v/>
      </c>
      <c r="E22" s="34" t="n"/>
      <c r="F22" s="34" t="n"/>
    </row>
    <row r="23" ht="18" customHeight="1">
      <c r="A23" s="34" t="n"/>
      <c r="B23" s="35" t="n"/>
      <c r="C23" s="35" t="n"/>
      <c r="D23" s="35">
        <f>IF(AND(B23&lt;&gt;"",C23&lt;&gt;""),C23-B23,"")</f>
        <v/>
      </c>
      <c r="E23" s="34" t="n"/>
      <c r="F23" s="34" t="n"/>
    </row>
    <row r="24" ht="18" customHeight="1">
      <c r="A24" s="34" t="n"/>
      <c r="B24" s="35" t="n"/>
      <c r="C24" s="35" t="n"/>
      <c r="D24" s="35">
        <f>IF(AND(B24&lt;&gt;"",C24&lt;&gt;""),C24-B24,"")</f>
        <v/>
      </c>
      <c r="E24" s="34" t="n"/>
      <c r="F24" s="34" t="n"/>
    </row>
    <row r="25" ht="18" customHeight="1">
      <c r="A25" s="34" t="n"/>
      <c r="B25" s="35" t="n"/>
      <c r="C25" s="35" t="n"/>
      <c r="D25" s="35">
        <f>IF(AND(B25&lt;&gt;"",C25&lt;&gt;""),C25-B25,"")</f>
        <v/>
      </c>
      <c r="E25" s="34" t="n"/>
      <c r="F25" s="34" t="n"/>
    </row>
    <row r="26" ht="18" customHeight="1">
      <c r="A26" s="34" t="n"/>
      <c r="B26" s="35" t="n"/>
      <c r="C26" s="35" t="n"/>
      <c r="D26" s="35">
        <f>IF(AND(B26&lt;&gt;"",C26&lt;&gt;""),C26-B26,"")</f>
        <v/>
      </c>
      <c r="E26" s="34" t="n"/>
      <c r="F26" s="34" t="n"/>
    </row>
    <row r="27" ht="18" customHeight="1">
      <c r="A27" s="34" t="n"/>
      <c r="B27" s="35" t="n"/>
      <c r="C27" s="35" t="n"/>
      <c r="D27" s="35">
        <f>IF(AND(B27&lt;&gt;"",C27&lt;&gt;""),C27-B27,"")</f>
        <v/>
      </c>
      <c r="E27" s="34" t="n"/>
      <c r="F27" s="34" t="n"/>
    </row>
    <row r="28" ht="18" customHeight="1">
      <c r="A28" s="34" t="n"/>
      <c r="B28" s="35" t="n"/>
      <c r="C28" s="35" t="n"/>
      <c r="D28" s="35">
        <f>IF(AND(B28&lt;&gt;"",C28&lt;&gt;""),C28-B28,"")</f>
        <v/>
      </c>
      <c r="E28" s="34" t="n"/>
      <c r="F28" s="34" t="n"/>
    </row>
    <row r="29" ht="18" customHeight="1">
      <c r="A29" s="34" t="n"/>
      <c r="B29" s="35" t="n"/>
      <c r="C29" s="35" t="n"/>
      <c r="D29" s="35">
        <f>IF(AND(B29&lt;&gt;"",C29&lt;&gt;""),C29-B29,"")</f>
        <v/>
      </c>
      <c r="E29" s="34" t="n"/>
      <c r="F29" s="34" t="n"/>
    </row>
    <row r="30" ht="18" customHeight="1">
      <c r="A30" s="34" t="n"/>
      <c r="B30" s="35" t="n"/>
      <c r="C30" s="35" t="n"/>
      <c r="D30" s="35">
        <f>IF(AND(B30&lt;&gt;"",C30&lt;&gt;""),C30-B30,"")</f>
        <v/>
      </c>
      <c r="E30" s="34" t="n"/>
      <c r="F30" s="34" t="n"/>
    </row>
    <row r="31" ht="18" customHeight="1">
      <c r="A31" s="34" t="n"/>
      <c r="B31" s="35" t="n"/>
      <c r="C31" s="35" t="n"/>
      <c r="D31" s="35">
        <f>IF(AND(B31&lt;&gt;"",C31&lt;&gt;""),C31-B31,"")</f>
        <v/>
      </c>
      <c r="E31" s="34" t="n"/>
      <c r="F31" s="34" t="n"/>
    </row>
    <row r="32" ht="18" customHeight="1">
      <c r="A32" s="34" t="n"/>
      <c r="B32" s="35" t="n"/>
      <c r="C32" s="35" t="n"/>
      <c r="D32" s="35">
        <f>IF(AND(B32&lt;&gt;"",C32&lt;&gt;""),C32-B32,"")</f>
        <v/>
      </c>
      <c r="E32" s="34" t="n"/>
      <c r="F32" s="34" t="n"/>
    </row>
    <row r="33" ht="18" customHeight="1">
      <c r="A33" s="34" t="n"/>
      <c r="B33" s="35" t="n"/>
      <c r="C33" s="35" t="n"/>
      <c r="D33" s="35">
        <f>IF(AND(B33&lt;&gt;"",C33&lt;&gt;""),C33-B33,"")</f>
        <v/>
      </c>
      <c r="E33" s="34" t="n"/>
      <c r="F33" s="34" t="n"/>
    </row>
    <row r="34" ht="18" customHeight="1">
      <c r="A34" s="34" t="n"/>
      <c r="B34" s="35" t="n"/>
      <c r="C34" s="35" t="n"/>
      <c r="D34" s="35">
        <f>IF(AND(B34&lt;&gt;"",C34&lt;&gt;""),C34-B34,"")</f>
        <v/>
      </c>
      <c r="E34" s="34" t="n"/>
      <c r="F34" s="34" t="n"/>
    </row>
    <row r="35" ht="18" customHeight="1">
      <c r="A35" s="34" t="n"/>
      <c r="B35" s="35" t="n"/>
      <c r="C35" s="35" t="n"/>
      <c r="D35" s="35">
        <f>IF(AND(B35&lt;&gt;"",C35&lt;&gt;""),C35-B35,"")</f>
        <v/>
      </c>
      <c r="E35" s="34" t="n"/>
      <c r="F35" s="34" t="n"/>
    </row>
    <row r="36" ht="18" customHeight="1">
      <c r="A36" s="34" t="n"/>
      <c r="B36" s="35" t="n"/>
      <c r="C36" s="35" t="n"/>
      <c r="D36" s="35">
        <f>IF(AND(B36&lt;&gt;"",C36&lt;&gt;""),C36-B36,"")</f>
        <v/>
      </c>
      <c r="E36" s="34" t="n"/>
      <c r="F36" s="34" t="n"/>
    </row>
    <row r="37" ht="18" customHeight="1">
      <c r="A37" s="34" t="n"/>
      <c r="B37" s="35" t="n"/>
      <c r="C37" s="35" t="n"/>
      <c r="D37" s="35">
        <f>IF(AND(B37&lt;&gt;"",C37&lt;&gt;""),C37-B37,"")</f>
        <v/>
      </c>
      <c r="E37" s="34" t="n"/>
      <c r="F37" s="34" t="n"/>
    </row>
    <row r="38" ht="18" customHeight="1">
      <c r="A38" s="34" t="n"/>
      <c r="B38" s="35" t="n"/>
      <c r="C38" s="35" t="n"/>
      <c r="D38" s="35">
        <f>IF(AND(B38&lt;&gt;"",C38&lt;&gt;""),C38-B38,"")</f>
        <v/>
      </c>
      <c r="E38" s="34" t="n"/>
      <c r="F38" s="34" t="n"/>
    </row>
    <row r="39" ht="18" customHeight="1">
      <c r="A39" s="34" t="n"/>
      <c r="B39" s="35" t="n"/>
      <c r="C39" s="35" t="n"/>
      <c r="D39" s="35">
        <f>IF(AND(B39&lt;&gt;"",C39&lt;&gt;""),C39-B39,"")</f>
        <v/>
      </c>
      <c r="E39" s="34" t="n"/>
      <c r="F39" s="34" t="n"/>
    </row>
    <row r="40" ht="18" customHeight="1">
      <c r="A40" s="34" t="n"/>
      <c r="B40" s="35" t="n"/>
      <c r="C40" s="35" t="n"/>
      <c r="D40" s="35">
        <f>IF(AND(B40&lt;&gt;"",C40&lt;&gt;""),C40-B40,"")</f>
        <v/>
      </c>
      <c r="E40" s="34" t="n"/>
      <c r="F40" s="34" t="n"/>
    </row>
    <row r="41" ht="18" customHeight="1">
      <c r="A41" s="34" t="n"/>
      <c r="B41" s="35" t="n"/>
      <c r="C41" s="35" t="n"/>
      <c r="D41" s="35">
        <f>IF(AND(B41&lt;&gt;"",C41&lt;&gt;""),C41-B41,"")</f>
        <v/>
      </c>
      <c r="E41" s="34" t="n"/>
      <c r="F41" s="34" t="n"/>
    </row>
    <row r="42" ht="18" customHeight="1">
      <c r="A42" s="34" t="n"/>
      <c r="B42" s="35" t="n"/>
      <c r="C42" s="35" t="n"/>
      <c r="D42" s="35">
        <f>IF(AND(B42&lt;&gt;"",C42&lt;&gt;""),C42-B42,"")</f>
        <v/>
      </c>
      <c r="E42" s="34" t="n"/>
      <c r="F42" s="34" t="n"/>
    </row>
    <row r="43" ht="18" customHeight="1">
      <c r="A43" s="34" t="n"/>
      <c r="B43" s="35" t="n"/>
      <c r="C43" s="35" t="n"/>
      <c r="D43" s="35">
        <f>IF(AND(B43&lt;&gt;"",C43&lt;&gt;""),C43-B43,"")</f>
        <v/>
      </c>
      <c r="E43" s="34" t="n"/>
      <c r="F43" s="34" t="n"/>
    </row>
    <row r="44" ht="18" customHeight="1">
      <c r="A44" s="34" t="n"/>
      <c r="B44" s="35" t="n"/>
      <c r="C44" s="35" t="n"/>
      <c r="D44" s="35">
        <f>IF(AND(B44&lt;&gt;"",C44&lt;&gt;""),C44-B44,"")</f>
        <v/>
      </c>
      <c r="E44" s="34" t="n"/>
      <c r="F44" s="34" t="n"/>
    </row>
    <row r="45" ht="18" customHeight="1">
      <c r="A45" s="34" t="n"/>
      <c r="B45" s="35" t="n"/>
      <c r="C45" s="35" t="n"/>
      <c r="D45" s="35">
        <f>IF(AND(B45&lt;&gt;"",C45&lt;&gt;""),C45-B45,"")</f>
        <v/>
      </c>
      <c r="E45" s="34" t="n"/>
      <c r="F45" s="34" t="n"/>
    </row>
    <row r="46" ht="18" customHeight="1">
      <c r="A46" s="34" t="n"/>
      <c r="B46" s="35" t="n"/>
      <c r="C46" s="35" t="n"/>
      <c r="D46" s="35">
        <f>IF(AND(B46&lt;&gt;"",C46&lt;&gt;""),C46-B46,"")</f>
        <v/>
      </c>
      <c r="E46" s="34" t="n"/>
      <c r="F46" s="34" t="n"/>
    </row>
    <row r="47" ht="18" customHeight="1">
      <c r="A47" s="34" t="n"/>
      <c r="B47" s="35" t="n"/>
      <c r="C47" s="35" t="n"/>
      <c r="D47" s="35">
        <f>IF(AND(B47&lt;&gt;"",C47&lt;&gt;""),C47-B47,"")</f>
        <v/>
      </c>
      <c r="E47" s="34" t="n"/>
      <c r="F47" s="34" t="n"/>
    </row>
    <row r="48" ht="18" customHeight="1">
      <c r="A48" s="34" t="n"/>
      <c r="B48" s="35" t="n"/>
      <c r="C48" s="35" t="n"/>
      <c r="D48" s="35">
        <f>IF(AND(B48&lt;&gt;"",C48&lt;&gt;""),C48-B48,"")</f>
        <v/>
      </c>
      <c r="E48" s="34" t="n"/>
      <c r="F48" s="34" t="n"/>
    </row>
    <row r="49" ht="18" customHeight="1">
      <c r="A49" s="34" t="n"/>
      <c r="B49" s="35" t="n"/>
      <c r="C49" s="35" t="n"/>
      <c r="D49" s="35">
        <f>IF(AND(B49&lt;&gt;"",C49&lt;&gt;""),C49-B49,"")</f>
        <v/>
      </c>
      <c r="E49" s="34" t="n"/>
      <c r="F49" s="34" t="n"/>
    </row>
    <row r="50" ht="18" customHeight="1">
      <c r="A50" s="34" t="n"/>
      <c r="B50" s="35" t="n"/>
      <c r="C50" s="35" t="n"/>
      <c r="D50" s="35">
        <f>IF(AND(B50&lt;&gt;"",C50&lt;&gt;""),C50-B50,"")</f>
        <v/>
      </c>
      <c r="E50" s="34" t="n"/>
      <c r="F50" s="34" t="n"/>
    </row>
    <row r="51" ht="18" customHeight="1">
      <c r="A51" s="34" t="n"/>
      <c r="B51" s="35" t="n"/>
      <c r="C51" s="35" t="n"/>
      <c r="D51" s="35">
        <f>IF(AND(B51&lt;&gt;"",C51&lt;&gt;""),C51-B51,"")</f>
        <v/>
      </c>
      <c r="E51" s="34" t="n"/>
      <c r="F51" s="34" t="n"/>
    </row>
    <row r="52" ht="18" customHeight="1">
      <c r="A52" s="34" t="n"/>
      <c r="B52" s="35" t="n"/>
      <c r="C52" s="35" t="n"/>
      <c r="D52" s="35">
        <f>IF(AND(B52&lt;&gt;"",C52&lt;&gt;""),C52-B52,"")</f>
        <v/>
      </c>
      <c r="E52" s="34" t="n"/>
      <c r="F52" s="34" t="n"/>
    </row>
    <row r="53" ht="18" customHeight="1">
      <c r="A53" s="34" t="n"/>
      <c r="B53" s="35" t="n"/>
      <c r="C53" s="35" t="n"/>
      <c r="D53" s="35">
        <f>IF(AND(B53&lt;&gt;"",C53&lt;&gt;""),C53-B53,"")</f>
        <v/>
      </c>
      <c r="E53" s="34" t="n"/>
      <c r="F53" s="34" t="n"/>
    </row>
    <row r="54" ht="18" customHeight="1">
      <c r="A54" s="34" t="n"/>
      <c r="B54" s="35" t="n"/>
      <c r="C54" s="35" t="n"/>
      <c r="D54" s="35">
        <f>IF(AND(B54&lt;&gt;"",C54&lt;&gt;""),C54-B54,"")</f>
        <v/>
      </c>
      <c r="E54" s="34" t="n"/>
      <c r="F54" s="34" t="n"/>
    </row>
    <row r="55" ht="18" customHeight="1">
      <c r="A55" s="34" t="n"/>
      <c r="B55" s="35" t="n"/>
      <c r="C55" s="35" t="n"/>
      <c r="D55" s="35">
        <f>IF(AND(B55&lt;&gt;"",C55&lt;&gt;""),C55-B55,"")</f>
        <v/>
      </c>
      <c r="E55" s="34" t="n"/>
      <c r="F55" s="34" t="n"/>
    </row>
    <row r="56" ht="18" customHeight="1">
      <c r="A56" s="34" t="n"/>
      <c r="B56" s="35" t="n"/>
      <c r="C56" s="35" t="n"/>
      <c r="D56" s="35">
        <f>IF(AND(B56&lt;&gt;"",C56&lt;&gt;""),C56-B56,"")</f>
        <v/>
      </c>
      <c r="E56" s="34" t="n"/>
      <c r="F56" s="34" t="n"/>
    </row>
    <row r="57" ht="18" customHeight="1">
      <c r="A57" s="34" t="n"/>
      <c r="B57" s="35" t="n"/>
      <c r="C57" s="35" t="n"/>
      <c r="D57" s="35">
        <f>IF(AND(B57&lt;&gt;"",C57&lt;&gt;""),C57-B57,"")</f>
        <v/>
      </c>
      <c r="E57" s="34" t="n"/>
      <c r="F57" s="34" t="n"/>
    </row>
    <row r="58" ht="18" customHeight="1">
      <c r="A58" s="34" t="n"/>
      <c r="B58" s="35" t="n"/>
      <c r="C58" s="35" t="n"/>
      <c r="D58" s="35">
        <f>IF(AND(B58&lt;&gt;"",C58&lt;&gt;""),C58-B58,"")</f>
        <v/>
      </c>
      <c r="E58" s="34" t="n"/>
      <c r="F58" s="34" t="n"/>
    </row>
    <row r="59" ht="18" customHeight="1">
      <c r="A59" s="34" t="n"/>
      <c r="B59" s="35" t="n"/>
      <c r="C59" s="35" t="n"/>
      <c r="D59" s="35">
        <f>IF(AND(B59&lt;&gt;"",C59&lt;&gt;""),C59-B59,"")</f>
        <v/>
      </c>
      <c r="E59" s="34" t="n"/>
      <c r="F59" s="34" t="n"/>
    </row>
    <row r="60" ht="18" customHeight="1">
      <c r="A60" s="34" t="n"/>
      <c r="B60" s="35" t="n"/>
      <c r="C60" s="35" t="n"/>
      <c r="D60" s="35">
        <f>IF(AND(B60&lt;&gt;"",C60&lt;&gt;""),C60-B60,"")</f>
        <v/>
      </c>
      <c r="E60" s="34" t="n"/>
      <c r="F60" s="34" t="n"/>
    </row>
    <row r="61" ht="18" customHeight="1">
      <c r="A61" s="34" t="n"/>
      <c r="B61" s="35" t="n"/>
      <c r="C61" s="35" t="n"/>
      <c r="D61" s="35">
        <f>IF(AND(B61&lt;&gt;"",C61&lt;&gt;""),C61-B61,"")</f>
        <v/>
      </c>
      <c r="E61" s="34" t="n"/>
      <c r="F61" s="34" t="n"/>
    </row>
    <row r="62" ht="18" customHeight="1">
      <c r="A62" s="34" t="n"/>
      <c r="B62" s="35" t="n"/>
      <c r="C62" s="35" t="n"/>
      <c r="D62" s="35">
        <f>IF(AND(B62&lt;&gt;"",C62&lt;&gt;""),C62-B62,"")</f>
        <v/>
      </c>
      <c r="E62" s="34" t="n"/>
      <c r="F62" s="34" t="n"/>
    </row>
    <row r="63" ht="18" customHeight="1">
      <c r="A63" s="34" t="n"/>
      <c r="B63" s="35" t="n"/>
      <c r="C63" s="35" t="n"/>
      <c r="D63" s="35">
        <f>IF(AND(B63&lt;&gt;"",C63&lt;&gt;""),C63-B63,"")</f>
        <v/>
      </c>
      <c r="E63" s="34" t="n"/>
      <c r="F63" s="34" t="n"/>
    </row>
    <row r="64" ht="18" customHeight="1">
      <c r="A64" s="34" t="n"/>
      <c r="B64" s="35" t="n"/>
      <c r="C64" s="35" t="n"/>
      <c r="D64" s="35">
        <f>IF(AND(B64&lt;&gt;"",C64&lt;&gt;""),C64-B64,"")</f>
        <v/>
      </c>
      <c r="E64" s="34" t="n"/>
      <c r="F64" s="34" t="n"/>
    </row>
    <row r="65" ht="18" customHeight="1">
      <c r="A65" s="34" t="n"/>
      <c r="B65" s="35" t="n"/>
      <c r="C65" s="35" t="n"/>
      <c r="D65" s="35">
        <f>IF(AND(B65&lt;&gt;"",C65&lt;&gt;""),C65-B65,"")</f>
        <v/>
      </c>
      <c r="E65" s="34" t="n"/>
      <c r="F65" s="34" t="n"/>
    </row>
    <row r="66" ht="18" customHeight="1">
      <c r="A66" s="34" t="n"/>
      <c r="B66" s="35" t="n"/>
      <c r="C66" s="35" t="n"/>
      <c r="D66" s="35">
        <f>IF(AND(B66&lt;&gt;"",C66&lt;&gt;""),C66-B66,"")</f>
        <v/>
      </c>
      <c r="E66" s="34" t="n"/>
      <c r="F66" s="34" t="n"/>
    </row>
    <row r="67" ht="18" customHeight="1">
      <c r="A67" s="34" t="n"/>
      <c r="B67" s="35" t="n"/>
      <c r="C67" s="35" t="n"/>
      <c r="D67" s="35">
        <f>IF(AND(B67&lt;&gt;"",C67&lt;&gt;""),C67-B67,"")</f>
        <v/>
      </c>
      <c r="E67" s="34" t="n"/>
      <c r="F67" s="34" t="n"/>
    </row>
    <row r="68" ht="18" customHeight="1">
      <c r="A68" s="34" t="n"/>
      <c r="B68" s="35" t="n"/>
      <c r="C68" s="35" t="n"/>
      <c r="D68" s="35">
        <f>IF(AND(B68&lt;&gt;"",C68&lt;&gt;""),C68-B68,"")</f>
        <v/>
      </c>
      <c r="E68" s="34" t="n"/>
      <c r="F68" s="34" t="n"/>
    </row>
    <row r="69" ht="18" customHeight="1">
      <c r="A69" s="34" t="n"/>
      <c r="B69" s="35" t="n"/>
      <c r="C69" s="35" t="n"/>
      <c r="D69" s="35">
        <f>IF(AND(B69&lt;&gt;"",C69&lt;&gt;""),C69-B69,"")</f>
        <v/>
      </c>
      <c r="E69" s="34" t="n"/>
      <c r="F69" s="34" t="n"/>
    </row>
    <row r="70" ht="18" customHeight="1">
      <c r="A70" s="34" t="n"/>
      <c r="B70" s="35" t="n"/>
      <c r="C70" s="35" t="n"/>
      <c r="D70" s="35">
        <f>IF(AND(B70&lt;&gt;"",C70&lt;&gt;""),C70-B70,"")</f>
        <v/>
      </c>
      <c r="E70" s="34" t="n"/>
      <c r="F70" s="34" t="n"/>
    </row>
    <row r="71" ht="18" customHeight="1">
      <c r="A71" s="34" t="n"/>
      <c r="B71" s="35" t="n"/>
      <c r="C71" s="35" t="n"/>
      <c r="D71" s="35">
        <f>IF(AND(B71&lt;&gt;"",C71&lt;&gt;""),C71-B71,"")</f>
        <v/>
      </c>
      <c r="E71" s="34" t="n"/>
      <c r="F71" s="34" t="n"/>
    </row>
    <row r="72" ht="18" customHeight="1">
      <c r="A72" s="34" t="n"/>
      <c r="B72" s="35" t="n"/>
      <c r="C72" s="35" t="n"/>
      <c r="D72" s="35">
        <f>IF(AND(B72&lt;&gt;"",C72&lt;&gt;""),C72-B72,"")</f>
        <v/>
      </c>
      <c r="E72" s="34" t="n"/>
      <c r="F72" s="34" t="n"/>
    </row>
    <row r="73" ht="18" customHeight="1">
      <c r="A73" s="34" t="n"/>
      <c r="B73" s="35" t="n"/>
      <c r="C73" s="35" t="n"/>
      <c r="D73" s="35">
        <f>IF(AND(B73&lt;&gt;"",C73&lt;&gt;""),C73-B73,"")</f>
        <v/>
      </c>
      <c r="E73" s="34" t="n"/>
      <c r="F73" s="34" t="n"/>
    </row>
    <row r="74" ht="18" customHeight="1">
      <c r="A74" s="34" t="n"/>
      <c r="B74" s="35" t="n"/>
      <c r="C74" s="35" t="n"/>
      <c r="D74" s="35">
        <f>IF(AND(B74&lt;&gt;"",C74&lt;&gt;""),C74-B74,"")</f>
        <v/>
      </c>
      <c r="E74" s="34" t="n"/>
      <c r="F74" s="34" t="n"/>
    </row>
    <row r="75" ht="18" customHeight="1">
      <c r="A75" s="34" t="n"/>
      <c r="B75" s="35" t="n"/>
      <c r="C75" s="35" t="n"/>
      <c r="D75" s="35">
        <f>IF(AND(B75&lt;&gt;"",C75&lt;&gt;""),C75-B75,"")</f>
        <v/>
      </c>
      <c r="E75" s="34" t="n"/>
      <c r="F75" s="34" t="n"/>
    </row>
    <row r="76" ht="18" customHeight="1">
      <c r="A76" s="34" t="n"/>
      <c r="B76" s="35" t="n"/>
      <c r="C76" s="35" t="n"/>
      <c r="D76" s="35">
        <f>IF(AND(B76&lt;&gt;"",C76&lt;&gt;""),C76-B76,"")</f>
        <v/>
      </c>
      <c r="E76" s="34" t="n"/>
      <c r="F76" s="34" t="n"/>
    </row>
    <row r="77" ht="18" customHeight="1">
      <c r="A77" s="34" t="n"/>
      <c r="B77" s="35" t="n"/>
      <c r="C77" s="35" t="n"/>
      <c r="D77" s="35">
        <f>IF(AND(B77&lt;&gt;"",C77&lt;&gt;""),C77-B77,"")</f>
        <v/>
      </c>
      <c r="E77" s="34" t="n"/>
      <c r="F77" s="34" t="n"/>
    </row>
    <row r="78" ht="18" customHeight="1">
      <c r="A78" s="34" t="n"/>
      <c r="B78" s="35" t="n"/>
      <c r="C78" s="35" t="n"/>
      <c r="D78" s="35">
        <f>IF(AND(B78&lt;&gt;"",C78&lt;&gt;""),C78-B78,"")</f>
        <v/>
      </c>
      <c r="E78" s="34" t="n"/>
      <c r="F78" s="34" t="n"/>
    </row>
    <row r="79" ht="18" customHeight="1">
      <c r="A79" s="34" t="n"/>
      <c r="B79" s="35" t="n"/>
      <c r="C79" s="35" t="n"/>
      <c r="D79" s="35">
        <f>IF(AND(B79&lt;&gt;"",C79&lt;&gt;""),C79-B79,"")</f>
        <v/>
      </c>
      <c r="E79" s="34" t="n"/>
      <c r="F79" s="34" t="n"/>
    </row>
    <row r="80" ht="18" customHeight="1">
      <c r="A80" s="34" t="n"/>
      <c r="B80" s="35" t="n"/>
      <c r="C80" s="35" t="n"/>
      <c r="D80" s="35">
        <f>IF(AND(B80&lt;&gt;"",C80&lt;&gt;""),C80-B80,"")</f>
        <v/>
      </c>
      <c r="E80" s="34" t="n"/>
      <c r="F80" s="34" t="n"/>
    </row>
    <row r="81" ht="18" customHeight="1">
      <c r="A81" s="34" t="n"/>
      <c r="B81" s="35" t="n"/>
      <c r="C81" s="35" t="n"/>
      <c r="D81" s="35">
        <f>IF(AND(B81&lt;&gt;"",C81&lt;&gt;""),C81-B81,"")</f>
        <v/>
      </c>
      <c r="E81" s="34" t="n"/>
      <c r="F81" s="34" t="n"/>
    </row>
    <row r="82" ht="18" customHeight="1">
      <c r="A82" s="34" t="n"/>
      <c r="B82" s="35" t="n"/>
      <c r="C82" s="35" t="n"/>
      <c r="D82" s="35">
        <f>IF(AND(B82&lt;&gt;"",C82&lt;&gt;""),C82-B82,"")</f>
        <v/>
      </c>
      <c r="E82" s="34" t="n"/>
      <c r="F82" s="34" t="n"/>
    </row>
    <row r="83" ht="18" customHeight="1">
      <c r="A83" s="34" t="n"/>
      <c r="B83" s="35" t="n"/>
      <c r="C83" s="35" t="n"/>
      <c r="D83" s="35">
        <f>IF(AND(B83&lt;&gt;"",C83&lt;&gt;""),C83-B83,"")</f>
        <v/>
      </c>
      <c r="E83" s="34" t="n"/>
      <c r="F83" s="34" t="n"/>
    </row>
    <row r="84" ht="18" customHeight="1">
      <c r="A84" s="34" t="n"/>
      <c r="B84" s="35" t="n"/>
      <c r="C84" s="35" t="n"/>
      <c r="D84" s="35">
        <f>IF(AND(B84&lt;&gt;"",C84&lt;&gt;""),C84-B84,"")</f>
        <v/>
      </c>
      <c r="E84" s="34" t="n"/>
      <c r="F84" s="34" t="n"/>
    </row>
    <row r="85" ht="18" customHeight="1">
      <c r="A85" s="34" t="n"/>
      <c r="B85" s="35" t="n"/>
      <c r="C85" s="35" t="n"/>
      <c r="D85" s="35">
        <f>IF(AND(B85&lt;&gt;"",C85&lt;&gt;""),C85-B85,"")</f>
        <v/>
      </c>
      <c r="E85" s="34" t="n"/>
      <c r="F85" s="34" t="n"/>
    </row>
    <row r="86" ht="18" customHeight="1">
      <c r="A86" s="34" t="n"/>
      <c r="B86" s="35" t="n"/>
      <c r="C86" s="35" t="n"/>
      <c r="D86" s="35">
        <f>IF(AND(B86&lt;&gt;"",C86&lt;&gt;""),C86-B86,"")</f>
        <v/>
      </c>
      <c r="E86" s="34" t="n"/>
      <c r="F86" s="34" t="n"/>
    </row>
    <row r="87" ht="18" customHeight="1">
      <c r="A87" s="34" t="n"/>
      <c r="B87" s="35" t="n"/>
      <c r="C87" s="35" t="n"/>
      <c r="D87" s="35">
        <f>IF(AND(B87&lt;&gt;"",C87&lt;&gt;""),C87-B87,"")</f>
        <v/>
      </c>
      <c r="E87" s="34" t="n"/>
      <c r="F87" s="34" t="n"/>
    </row>
    <row r="88" ht="18" customHeight="1">
      <c r="A88" s="34" t="n"/>
      <c r="B88" s="35" t="n"/>
      <c r="C88" s="35" t="n"/>
      <c r="D88" s="35">
        <f>IF(AND(B88&lt;&gt;"",C88&lt;&gt;""),C88-B88,"")</f>
        <v/>
      </c>
      <c r="E88" s="34" t="n"/>
      <c r="F88" s="34" t="n"/>
    </row>
    <row r="89" ht="18" customHeight="1">
      <c r="A89" s="34" t="n"/>
      <c r="B89" s="35" t="n"/>
      <c r="C89" s="35" t="n"/>
      <c r="D89" s="35">
        <f>IF(AND(B89&lt;&gt;"",C89&lt;&gt;""),C89-B89,"")</f>
        <v/>
      </c>
      <c r="E89" s="34" t="n"/>
      <c r="F89" s="34" t="n"/>
    </row>
    <row r="90" ht="18" customHeight="1">
      <c r="A90" s="34" t="n"/>
      <c r="B90" s="35" t="n"/>
      <c r="C90" s="35" t="n"/>
      <c r="D90" s="35">
        <f>IF(AND(B90&lt;&gt;"",C90&lt;&gt;""),C90-B90,"")</f>
        <v/>
      </c>
      <c r="E90" s="34" t="n"/>
      <c r="F90" s="34" t="n"/>
    </row>
    <row r="91" ht="18" customHeight="1">
      <c r="A91" s="34" t="n"/>
      <c r="B91" s="35" t="n"/>
      <c r="C91" s="35" t="n"/>
      <c r="D91" s="35">
        <f>IF(AND(B91&lt;&gt;"",C91&lt;&gt;""),C91-B91,"")</f>
        <v/>
      </c>
      <c r="E91" s="34" t="n"/>
      <c r="F91" s="34" t="n"/>
    </row>
    <row r="92" ht="18" customHeight="1">
      <c r="A92" s="34" t="n"/>
      <c r="B92" s="35" t="n"/>
      <c r="C92" s="35" t="n"/>
      <c r="D92" s="35">
        <f>IF(AND(B92&lt;&gt;"",C92&lt;&gt;""),C92-B92,"")</f>
        <v/>
      </c>
      <c r="E92" s="34" t="n"/>
      <c r="F92" s="34" t="n"/>
    </row>
    <row r="93" ht="18" customHeight="1">
      <c r="A93" s="34" t="n"/>
      <c r="B93" s="35" t="n"/>
      <c r="C93" s="35" t="n"/>
      <c r="D93" s="35">
        <f>IF(AND(B93&lt;&gt;"",C93&lt;&gt;""),C93-B93,"")</f>
        <v/>
      </c>
      <c r="E93" s="34" t="n"/>
      <c r="F93" s="34" t="n"/>
    </row>
    <row r="94" ht="18" customHeight="1">
      <c r="A94" s="34" t="n"/>
      <c r="B94" s="35" t="n"/>
      <c r="C94" s="35" t="n"/>
      <c r="D94" s="35">
        <f>IF(AND(B94&lt;&gt;"",C94&lt;&gt;""),C94-B94,"")</f>
        <v/>
      </c>
      <c r="E94" s="34" t="n"/>
      <c r="F94" s="34" t="n"/>
    </row>
    <row r="95" ht="18" customHeight="1">
      <c r="A95" s="34" t="n"/>
      <c r="B95" s="35" t="n"/>
      <c r="C95" s="35" t="n"/>
      <c r="D95" s="35">
        <f>IF(AND(B95&lt;&gt;"",C95&lt;&gt;""),C95-B95,"")</f>
        <v/>
      </c>
      <c r="E95" s="34" t="n"/>
      <c r="F95" s="34" t="n"/>
    </row>
    <row r="96" ht="18" customHeight="1">
      <c r="A96" s="34" t="n"/>
      <c r="B96" s="35" t="n"/>
      <c r="C96" s="35" t="n"/>
      <c r="D96" s="35">
        <f>IF(AND(B96&lt;&gt;"",C96&lt;&gt;""),C96-B96,"")</f>
        <v/>
      </c>
      <c r="E96" s="34" t="n"/>
      <c r="F96" s="34" t="n"/>
    </row>
    <row r="97" ht="18" customHeight="1">
      <c r="A97" s="34" t="n"/>
      <c r="B97" s="35" t="n"/>
      <c r="C97" s="35" t="n"/>
      <c r="D97" s="35">
        <f>IF(AND(B97&lt;&gt;"",C97&lt;&gt;""),C97-B97,"")</f>
        <v/>
      </c>
      <c r="E97" s="34" t="n"/>
      <c r="F97" s="34" t="n"/>
    </row>
    <row r="98" ht="18" customHeight="1">
      <c r="A98" s="34" t="n"/>
      <c r="B98" s="35" t="n"/>
      <c r="C98" s="35" t="n"/>
      <c r="D98" s="35">
        <f>IF(AND(B98&lt;&gt;"",C98&lt;&gt;""),C98-B98,"")</f>
        <v/>
      </c>
      <c r="E98" s="34" t="n"/>
      <c r="F98" s="34" t="n"/>
    </row>
    <row r="99" ht="18" customHeight="1">
      <c r="A99" s="34" t="n"/>
      <c r="B99" s="35" t="n"/>
      <c r="C99" s="35" t="n"/>
      <c r="D99" s="35">
        <f>IF(AND(B99&lt;&gt;"",C99&lt;&gt;""),C99-B99,"")</f>
        <v/>
      </c>
      <c r="E99" s="34" t="n"/>
      <c r="F99" s="34" t="n"/>
    </row>
    <row r="100" ht="18" customHeight="1">
      <c r="A100" s="34" t="n"/>
      <c r="B100" s="35" t="n"/>
      <c r="C100" s="35" t="n"/>
      <c r="D100" s="35">
        <f>IF(AND(B100&lt;&gt;"",C100&lt;&gt;""),C100-B100,"")</f>
        <v/>
      </c>
      <c r="E100" s="34" t="n"/>
      <c r="F100" s="34" t="n"/>
    </row>
    <row r="101" ht="18" customHeight="1">
      <c r="A101" s="34" t="n"/>
      <c r="B101" s="35" t="n"/>
      <c r="C101" s="35" t="n"/>
      <c r="D101" s="35">
        <f>IF(AND(B101&lt;&gt;"",C101&lt;&gt;""),C101-B101,"")</f>
        <v/>
      </c>
      <c r="E101" s="34" t="n"/>
      <c r="F101" s="34" t="n"/>
    </row>
    <row r="102" ht="18" customHeight="1">
      <c r="A102" s="34" t="n"/>
      <c r="B102" s="35" t="n"/>
      <c r="C102" s="35" t="n"/>
      <c r="D102" s="35">
        <f>IF(AND(B102&lt;&gt;"",C102&lt;&gt;""),C102-B102,"")</f>
        <v/>
      </c>
      <c r="E102" s="34" t="n"/>
      <c r="F102" s="34" t="n"/>
    </row>
    <row r="103" ht="18" customHeight="1">
      <c r="A103" s="34" t="n"/>
      <c r="B103" s="35" t="n"/>
      <c r="C103" s="35" t="n"/>
      <c r="D103" s="35">
        <f>IF(AND(B103&lt;&gt;"",C103&lt;&gt;""),C103-B103,"")</f>
        <v/>
      </c>
      <c r="E103" s="34" t="n"/>
      <c r="F103" s="34" t="n"/>
    </row>
    <row r="104" ht="18" customHeight="1">
      <c r="A104" s="34" t="n"/>
      <c r="B104" s="35" t="n"/>
      <c r="C104" s="35" t="n"/>
      <c r="D104" s="35">
        <f>IF(AND(B104&lt;&gt;"",C104&lt;&gt;""),C104-B104,"")</f>
        <v/>
      </c>
      <c r="E104" s="34" t="n"/>
      <c r="F104" s="34" t="n"/>
    </row>
    <row r="105" ht="18" customHeight="1">
      <c r="A105" s="34" t="n"/>
      <c r="B105" s="35" t="n"/>
      <c r="C105" s="35" t="n"/>
      <c r="D105" s="35">
        <f>IF(AND(B105&lt;&gt;"",C105&lt;&gt;""),C105-B105,"")</f>
        <v/>
      </c>
      <c r="E105" s="34" t="n"/>
      <c r="F105" s="34" t="n"/>
    </row>
    <row r="106" ht="18" customHeight="1">
      <c r="A106" s="34" t="n"/>
      <c r="B106" s="35" t="n"/>
      <c r="C106" s="35" t="n"/>
      <c r="D106" s="35">
        <f>IF(AND(B106&lt;&gt;"",C106&lt;&gt;""),C106-B106,"")</f>
        <v/>
      </c>
      <c r="E106" s="34" t="n"/>
      <c r="F106" s="34" t="n"/>
    </row>
    <row r="107" ht="18" customHeight="1">
      <c r="A107" s="34" t="n"/>
      <c r="B107" s="35" t="n"/>
      <c r="C107" s="35" t="n"/>
      <c r="D107" s="35">
        <f>IF(AND(B107&lt;&gt;"",C107&lt;&gt;""),C107-B107,"")</f>
        <v/>
      </c>
      <c r="E107" s="34" t="n"/>
      <c r="F107" s="34" t="n"/>
    </row>
    <row r="108" ht="18" customHeight="1">
      <c r="A108" s="34" t="n"/>
      <c r="B108" s="35" t="n"/>
      <c r="C108" s="35" t="n"/>
      <c r="D108" s="35">
        <f>IF(AND(B108&lt;&gt;"",C108&lt;&gt;""),C108-B108,"")</f>
        <v/>
      </c>
      <c r="E108" s="34" t="n"/>
      <c r="F108" s="34" t="n"/>
    </row>
    <row r="109" ht="18" customHeight="1">
      <c r="A109" s="34" t="n"/>
      <c r="B109" s="35" t="n"/>
      <c r="C109" s="35" t="n"/>
      <c r="D109" s="35">
        <f>IF(AND(B109&lt;&gt;"",C109&lt;&gt;""),C109-B109,"")</f>
        <v/>
      </c>
      <c r="E109" s="34" t="n"/>
      <c r="F109" s="34" t="n"/>
    </row>
    <row r="110" ht="18.75" customHeight="1">
      <c r="A110" s="30" t="inlineStr">
        <is>
          <t>业务行驶公里数总计</t>
        </is>
      </c>
      <c r="B110" s="44" t="n"/>
      <c r="C110" s="44" t="n"/>
      <c r="D110" s="25">
        <f>SUM(D20:D109)</f>
        <v/>
      </c>
    </row>
    <row r="112" ht="19.5" customHeight="1">
      <c r="A112" s="27" t="inlineStr">
        <is>
          <t xml:space="preserve">  计算得出的业务使用比例(%)</t>
        </is>
      </c>
    </row>
    <row r="113" ht="25.5" customHeight="1">
      <c r="A113" s="41" t="inlineStr">
        <is>
          <t>业务行驶公里数总计（来自上方记录）</t>
        </is>
      </c>
      <c r="B113" s="44" t="n"/>
      <c r="C113" s="35">
        <f>D110</f>
        <v/>
      </c>
    </row>
    <row r="114" ht="25.5" customHeight="1">
      <c r="A114" s="41" t="inlineStr">
        <is>
          <t>行车日志期间总行驶公里数（里程表）</t>
        </is>
      </c>
      <c r="B114" s="44" t="n"/>
      <c r="C114" s="35">
        <f>C15</f>
        <v/>
      </c>
    </row>
    <row r="115" ht="25.5" customHeight="1">
      <c r="A115" s="42" t="inlineStr">
        <is>
          <t>业务使用比例(%)（联动至机动车费用标签页）</t>
        </is>
      </c>
      <c r="B115" s="44" t="n"/>
      <c r="C115" s="26">
        <f>IFERROR(C113/C114,"")</f>
        <v/>
      </c>
    </row>
  </sheetData>
  <mergeCells count="21">
    <mergeCell ref="D13:F13"/>
    <mergeCell ref="D11:F11"/>
    <mergeCell ref="A15:B15"/>
    <mergeCell ref="A11:B11"/>
    <mergeCell ref="A18:F18"/>
    <mergeCell ref="A5:F5"/>
    <mergeCell ref="D12:F12"/>
    <mergeCell ref="A8:F8"/>
    <mergeCell ref="A17:F17"/>
    <mergeCell ref="A2:F4"/>
    <mergeCell ref="A12:B12"/>
    <mergeCell ref="A10:F10"/>
    <mergeCell ref="D14:F14"/>
    <mergeCell ref="A112:F112"/>
    <mergeCell ref="A113:B113"/>
    <mergeCell ref="A14:B14"/>
    <mergeCell ref="A110:C110"/>
    <mergeCell ref="A115:B115"/>
    <mergeCell ref="A114:B114"/>
    <mergeCell ref="A13:B13"/>
    <mergeCell ref="A7:F7"/>
  </mergeCells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2026-09-19T09:45:48Z</dcterms:created>
  <dcterms:modified xmlns:dcterms="http://purl.org/dc/terms/" xmlns:xsi="http://www.w3.org/2001/XMLSchema-instance" xsi:type="dcterms:W3CDTF">2026-09-19T11:18:05Z</dcterms:modified>
  <cp:lastModifiedBy>JAY HAN</cp:lastModifiedBy>
  <cp:revision>0</cp:revision>
</cp:coreProperties>
</file>